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K\Downloads\"/>
    </mc:Choice>
  </mc:AlternateContent>
  <bookViews>
    <workbookView xWindow="0" yWindow="0" windowWidth="28800" windowHeight="1245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E128" i="1" l="1"/>
  <c r="F128" i="1"/>
  <c r="D128" i="1"/>
  <c r="E124" i="1"/>
  <c r="F124" i="1"/>
  <c r="D124" i="1"/>
  <c r="D123" i="1" s="1"/>
  <c r="D122" i="1" s="1"/>
  <c r="E119" i="1"/>
  <c r="E118" i="1"/>
  <c r="E117" i="1"/>
  <c r="F119" i="1"/>
  <c r="F118" i="1" s="1"/>
  <c r="F117" i="1" s="1"/>
  <c r="F106" i="1" s="1"/>
  <c r="D119" i="1"/>
  <c r="D118" i="1"/>
  <c r="D117" i="1" s="1"/>
  <c r="E115" i="1"/>
  <c r="E114" i="1"/>
  <c r="E113" i="1"/>
  <c r="F115" i="1"/>
  <c r="F114" i="1"/>
  <c r="F113" i="1"/>
  <c r="D115" i="1"/>
  <c r="D114" i="1" s="1"/>
  <c r="D113" i="1" s="1"/>
  <c r="E107" i="1"/>
  <c r="E106" i="1" s="1"/>
  <c r="F107" i="1"/>
  <c r="E108" i="1"/>
  <c r="F108" i="1"/>
  <c r="D108" i="1"/>
  <c r="D107" i="1" s="1"/>
  <c r="D106" i="1" s="1"/>
  <c r="E109" i="1"/>
  <c r="F109" i="1"/>
  <c r="D109" i="1"/>
  <c r="E135" i="1"/>
  <c r="E130" i="1" s="1"/>
  <c r="E122" i="1" s="1"/>
  <c r="F135" i="1"/>
  <c r="D135" i="1"/>
  <c r="E131" i="1"/>
  <c r="F131" i="1"/>
  <c r="F130" i="1" s="1"/>
  <c r="F122" i="1" s="1"/>
  <c r="D131" i="1"/>
  <c r="F123" i="1"/>
  <c r="E85" i="1"/>
  <c r="F85" i="1"/>
  <c r="D85" i="1"/>
  <c r="E48" i="1"/>
  <c r="E47" i="1" s="1"/>
  <c r="F48" i="1"/>
  <c r="E66" i="1"/>
  <c r="E65" i="1"/>
  <c r="F66" i="1"/>
  <c r="F65" i="1" s="1"/>
  <c r="D66" i="1"/>
  <c r="D65" i="1"/>
  <c r="E59" i="1"/>
  <c r="F59" i="1"/>
  <c r="D59" i="1"/>
  <c r="E53" i="1"/>
  <c r="F53" i="1"/>
  <c r="F47" i="1" s="1"/>
  <c r="D53" i="1"/>
  <c r="D48" i="1"/>
  <c r="D47" i="1" s="1"/>
  <c r="E36" i="1"/>
  <c r="F36" i="1"/>
  <c r="E34" i="1"/>
  <c r="F34" i="1"/>
  <c r="E32" i="1"/>
  <c r="E27" i="1" s="1"/>
  <c r="F32" i="1"/>
  <c r="E30" i="1"/>
  <c r="F30" i="1"/>
  <c r="F27" i="1" s="1"/>
  <c r="D30" i="1"/>
  <c r="D32" i="1"/>
  <c r="D34" i="1"/>
  <c r="D36" i="1"/>
  <c r="D27" i="1" s="1"/>
  <c r="E123" i="1"/>
  <c r="D130" i="1"/>
</calcChain>
</file>

<file path=xl/sharedStrings.xml><?xml version="1.0" encoding="utf-8"?>
<sst xmlns="http://schemas.openxmlformats.org/spreadsheetml/2006/main" count="211" uniqueCount="92">
  <si>
    <t>I. OPĆI DIO</t>
  </si>
  <si>
    <t>A) RAČUN PRIHODA I RASHODA</t>
  </si>
  <si>
    <t>PRIHODI POSLOVANJA</t>
  </si>
  <si>
    <t>Konto</t>
  </si>
  <si>
    <t>Izvor</t>
  </si>
  <si>
    <t>Naziv prihoda</t>
  </si>
  <si>
    <t>Proračun za 2023.</t>
  </si>
  <si>
    <t>Projekcija za 2024.</t>
  </si>
  <si>
    <t>Projekcija za 2025.</t>
  </si>
  <si>
    <t>6</t>
  </si>
  <si>
    <t>Prihodi poslovanja</t>
  </si>
  <si>
    <t>63</t>
  </si>
  <si>
    <t>Pomoći iz inozemstva i od subjekata unutar općeg proračuna</t>
  </si>
  <si>
    <t>54</t>
  </si>
  <si>
    <t>POMOĆI - KORISNICI</t>
  </si>
  <si>
    <t>65</t>
  </si>
  <si>
    <t>Prihodi od upravnih i administrativnih pristojbi, pristojbi po posebnim propisima i naknada</t>
  </si>
  <si>
    <t>32</t>
  </si>
  <si>
    <t>VLASTITI PRIHODI - PRORAČUNSKI KORISNICI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</si>
  <si>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</si>
  <si>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</si>
  <si>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</si>
  <si>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</si>
  <si>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11</t>
  </si>
  <si>
    <t>OPĆI PRIHODI I PRIMICI - ŽUPANIJSKI PRORAČUN</t>
  </si>
  <si>
    <t>46</t>
  </si>
  <si>
    <t>PRIHODI ZA POSEBNE NAMJENE - DECENTRALIZACIJA - OSNOVNO ŠKOLSTVO</t>
  </si>
  <si>
    <t>52</t>
  </si>
  <si>
    <t>POMOĆI - ŽUPANIJSKI PRORAČUN - SHEMA VOĆE. POVRĆE I MLIJEKO</t>
  </si>
  <si>
    <t>RASHODI POSLOVANJA</t>
  </si>
  <si>
    <t>Naziv rashoda</t>
  </si>
  <si>
    <t>3</t>
  </si>
  <si>
    <t>Rashodi poslovanja</t>
  </si>
  <si>
    <t>31</t>
  </si>
  <si>
    <t>Rashodi za zaposlene</t>
  </si>
  <si>
    <t xml:space="preserve">POMOĆI - ŽUPANIJSKI PRORAČUN - EU PROJEKTI - UČIMO ZAJEDNO </t>
  </si>
  <si>
    <t>Materijalni rashodi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</si>
  <si>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</si>
  <si>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</si>
  <si>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</si>
  <si>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</si>
  <si>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</si>
  <si>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</si>
  <si>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</si>
  <si>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</si>
  <si>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OSJEČKO-BARANJSKA ŽUPANIJA</t>
  </si>
  <si>
    <t>Članak 1.</t>
  </si>
  <si>
    <t xml:space="preserve">Temeljem odredbi članka 38. Zakona o proračunu („Narodne novine“ broj 144/21) Školski odbor Osnovne škole </t>
  </si>
  <si>
    <t xml:space="preserve">Financijski plan je akt proračunskog i izvanproračunskog korisnika koji se sastoji od plana za proračunsku godinu i </t>
  </si>
  <si>
    <t>projekcija za sljedeće dvije proračunske godine te sadrži opći i posebni dio i obrazloženje financijskog plana.</t>
  </si>
  <si>
    <t>Kralja Tomislava 25, Đakovo</t>
  </si>
  <si>
    <t>Sukladno navedenom, Financijski plan Osnovne škole "Ivan Goran Kovačić" Đakovo za 2023. glasi:</t>
  </si>
  <si>
    <t>Prihodi od imovine</t>
  </si>
  <si>
    <t>64</t>
  </si>
  <si>
    <t>II. POSEBNI DIO</t>
  </si>
  <si>
    <t>Šifra</t>
  </si>
  <si>
    <t>Naziv</t>
  </si>
  <si>
    <t>1207</t>
  </si>
  <si>
    <t>RAZVOJ ODGOJNO-OBRAZOVNOG SUSTAVA</t>
  </si>
  <si>
    <t>K 1207 17</t>
  </si>
  <si>
    <t>SUFINANCIRANJE OBAVEZNE ŠKOLSKE LEKTIRE U OSNOVNIM I SREDNJIM ŠKOLAMA</t>
  </si>
  <si>
    <t>T 1207 20</t>
  </si>
  <si>
    <t>SHEMA - VOĆE, POVRĆE I MLIJEKO</t>
  </si>
  <si>
    <t>T 1207 21</t>
  </si>
  <si>
    <t>PRODUŽENI BORAVAK</t>
  </si>
  <si>
    <t>T 1207 31</t>
  </si>
  <si>
    <t>EU PROJEKTI - UČIMO ZAJEDNO</t>
  </si>
  <si>
    <t>7006</t>
  </si>
  <si>
    <t>FINANCIRANJE OSNOVNOG ŠKOLSTVA PREMA MINIMALNOM STANDARDU</t>
  </si>
  <si>
    <t>A 7006 04</t>
  </si>
  <si>
    <t>FINANCIRANJE OPĆIH TROŠKOVA OSNOVNOG ŠKOLSTVA</t>
  </si>
  <si>
    <t>A 7006 05</t>
  </si>
  <si>
    <t>FINANCIRANJE STVARNIH TROŠKOVA OSNOVNOG ŠKOLSTVA</t>
  </si>
  <si>
    <t>K 7006 06</t>
  </si>
  <si>
    <t>IZGRADNJA, REKONSTRUKCIJA I OPREMANJE OBJEKATA OSNOVNOG ŠKOLSTVA</t>
  </si>
  <si>
    <t>7011</t>
  </si>
  <si>
    <t>FINANCIRANJE ŠKOLSTVA IZVAN ŽUPANIJSKOG PRORAČUNA</t>
  </si>
  <si>
    <t>A 7011 01</t>
  </si>
  <si>
    <t>VLASTITI PRIHODI - OSNOVNO ŠKOLSTVO</t>
  </si>
  <si>
    <t>Članak 2.</t>
  </si>
  <si>
    <t>Članak 3.</t>
  </si>
  <si>
    <t>i stupa na snagu osmog dana od dana usvajanja na Županijskoj skupštini.</t>
  </si>
  <si>
    <t>Obrazloženje Financijskog plana Osnovne škole "Ivan Goran Kovačić" za 2023. prilog je ovom planu i čini njegov sastavni dio.</t>
  </si>
  <si>
    <t>Financijski plan Osnovne škole "Ivan Goran Kovačić" za 2023. godinu bit će objavljen na mrežnim stranicama škole</t>
  </si>
  <si>
    <t xml:space="preserve">OSNOVNA ŠKOLA "IVAN GORAN KOVAČIĆ"  </t>
  </si>
  <si>
    <t>Predsjednica Školskog odbora</t>
  </si>
  <si>
    <t>Goranka Šimić, prof.</t>
  </si>
  <si>
    <t>ZA 2023.</t>
  </si>
  <si>
    <t xml:space="preserve">FINANCIJSKI PLAN OSNOVNE ŠKOLE "IVAN GORAN KOVAČIĆ" </t>
  </si>
  <si>
    <t>KLASA: 402-02/22-01/348</t>
  </si>
  <si>
    <t xml:space="preserve"> "Ivan Goran Kovačić" na svojoj 30. sjednici, održanoj 23. prosinca 2022. godine donosi:</t>
  </si>
  <si>
    <t>URBROJ: 2121-13-22-04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</si>
</sst>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4" fillId="0" borderId="2" xfId="0" applyNumberFormat="1" applyFont="1" applyBorder="1" applyAlignment="1" applyProtection="1">
      <alignment horizontal="left" vertical="top" wrapText="1" shrinkToFit="1" readingOrder="1"/>
    </xf>
    <xf numFmtId="0" fontId="1" fillId="0" borderId="0" xfId="0" applyFont="1"/>
    <xf numFmtId="49" fontId="5" fillId="0" borderId="0" xfId="0" applyNumberFormat="1" applyFont="1" applyAlignment="1" applyProtection="1">
      <alignment horizontal="center" vertical="center" wrapText="1" shrinkToFit="1" readingOrder="1"/>
    </xf>
    <xf numFmtId="49" fontId="5" fillId="0" borderId="0" xfId="0" applyNumberFormat="1" applyFont="1" applyAlignment="1" applyProtection="1">
      <alignment horizontal="center" vertical="center" wrapText="1" shrinkToFit="1" readingOrder="1"/>
    </xf>
    <xf numFmtId="0" fontId="5" fillId="0" borderId="0" xfId="0" applyNumberFormat="1" applyFont="1" applyAlignment="1" applyProtection="1">
      <alignment horizontal="center" vertical="top" wrapText="1" shrinkToFit="1" readingOrder="1"/>
    </xf>
    <xf numFmtId="0" fontId="1" fillId="0" borderId="0" xfId="0" applyFont="1"/>
    <xf numFmtId="49" fontId="6" fillId="0" borderId="1" xfId="0" applyNumberFormat="1" applyFont="1" applyBorder="1" applyAlignment="1" applyProtection="1">
      <alignment horizontal="center" vertical="center" wrapText="1" shrinkToFit="1" readingOrder="1"/>
    </xf>
    <xf numFmtId="0" fontId="4" fillId="0" borderId="1" xfId="0" applyNumberFormat="1" applyFont="1" applyBorder="1" applyAlignment="1" applyProtection="1">
      <alignment horizontal="left" vertical="top" wrapText="1" shrinkToFit="1" readingOrder="1"/>
    </xf>
    <xf numFmtId="4" fontId="6" fillId="0" borderId="1" xfId="0" applyNumberFormat="1" applyFont="1" applyBorder="1" applyAlignment="1" applyProtection="1">
      <alignment vertical="center" wrapText="1" shrinkToFit="1" readingOrder="1"/>
    </xf>
    <xf numFmtId="4" fontId="7" fillId="0" borderId="1" xfId="0" applyNumberFormat="1" applyFont="1" applyBorder="1" applyAlignment="1" applyProtection="1">
      <alignment vertical="center" wrapText="1" shrinkToFit="1" readingOrder="1"/>
    </xf>
    <xf numFmtId="4" fontId="7" fillId="0" borderId="1" xfId="0" applyNumberFormat="1" applyFont="1" applyBorder="1" applyAlignment="1" applyProtection="1">
      <alignment horizontal="right" vertical="center" wrapText="1" shrinkToFit="1" readingOrder="1"/>
    </xf>
    <xf numFmtId="49" fontId="6" fillId="0" borderId="1" xfId="0" applyNumberFormat="1" applyFont="1" applyBorder="1" applyAlignment="1" applyProtection="1">
      <alignment vertical="center" wrapText="1" shrinkToFit="1" readingOrder="1"/>
    </xf>
    <xf numFmtId="4" fontId="6" fillId="0" borderId="1" xfId="0" applyNumberFormat="1" applyFont="1" applyBorder="1" applyAlignment="1" applyProtection="1">
      <alignment horizontal="right" vertical="center" wrapText="1" shrinkToFit="1" readingOrder="1"/>
    </xf>
    <xf numFmtId="4" fontId="8" fillId="0" borderId="1" xfId="0" applyNumberFormat="1" applyFont="1" applyBorder="1" applyAlignment="1" applyProtection="1">
      <alignment horizontal="right" vertical="center" wrapText="1" shrinkToFit="1" readingOrder="1"/>
    </xf>
    <xf numFmtId="49" fontId="7" fillId="0" borderId="1" xfId="0" applyNumberFormat="1" applyFont="1" applyBorder="1" applyAlignment="1" applyProtection="1">
      <alignment vertical="center" wrapText="1" shrinkToFit="1" readingOrder="1"/>
    </xf>
    <xf numFmtId="0" fontId="8" fillId="2" borderId="1" xfId="0" applyNumberFormat="1" applyFont="1" applyFill="1" applyBorder="1" applyAlignment="1" applyProtection="1">
      <alignment horizontal="center" vertical="center" wrapText="1" shrinkToFit="1" readingOrder="1"/>
    </xf>
    <xf numFmtId="49" fontId="8" fillId="2" borderId="1" xfId="0" applyNumberFormat="1" applyFont="1" applyFill="1" applyBorder="1" applyAlignment="1" applyProtection="1">
      <alignment horizontal="center" vertical="center" wrapText="1" shrinkToFit="1" readingOrder="1"/>
    </xf>
    <xf numFmtId="49" fontId="7" fillId="0" borderId="1" xfId="0" applyNumberFormat="1" applyFont="1" applyBorder="1" applyAlignment="1" applyProtection="1">
      <alignment horizontal="center" vertical="center" wrapText="1" shrinkToFit="1" readingOrder="1"/>
    </xf>
    <xf numFmtId="49" fontId="8" fillId="0" borderId="1" xfId="0" applyNumberFormat="1" applyFont="1" applyBorder="1" applyAlignment="1" applyProtection="1">
      <alignment horizontal="left" vertical="center" wrapText="1" shrinkToFit="1" readingOrder="1"/>
    </xf>
    <xf numFmtId="0" fontId="4" fillId="0" borderId="1" xfId="0" applyNumberFormat="1" applyFont="1" applyBorder="1" applyAlignment="1" applyProtection="1">
      <alignment horizontal="left" vertical="center" wrapText="1" shrinkToFit="1" readingOrder="1"/>
    </xf>
    <xf numFmtId="49" fontId="6" fillId="0" borderId="1" xfId="0" applyNumberFormat="1" applyFont="1" applyBorder="1" applyAlignment="1" applyProtection="1">
      <alignment horizontal="left" vertical="center" wrapText="1" shrinkToFit="1" readingOrder="1"/>
    </xf>
    <xf numFmtId="49" fontId="7" fillId="0" borderId="1" xfId="0" applyNumberFormat="1" applyFont="1" applyBorder="1" applyAlignment="1" applyProtection="1">
      <alignment horizontal="left" vertical="center" wrapText="1" shrinkToFit="1" readingOrder="1"/>
    </xf>
    <xf numFmtId="49" fontId="7" fillId="0" borderId="1" xfId="0" applyNumberFormat="1" applyFont="1" applyBorder="1" applyAlignment="1" applyProtection="1">
      <alignment horizontal="right" vertical="center" wrapText="1" indent="1" shrinkToFit="1" readingOrder="1"/>
    </xf>
    <xf numFmtId="49" fontId="8" fillId="0" borderId="1" xfId="0" applyNumberFormat="1" applyFont="1" applyBorder="1" applyAlignment="1" applyProtection="1">
      <alignment vertical="center" wrapText="1" shrinkToFit="1" readingOrder="1"/>
    </xf>
    <xf numFmtId="4" fontId="8" fillId="0" borderId="1" xfId="0" applyNumberFormat="1" applyFont="1" applyBorder="1" applyAlignment="1" applyProtection="1">
      <alignment vertical="center" wrapText="1" shrinkToFit="1" readingOrder="1"/>
    </xf>
    <xf numFmtId="0" fontId="2" fillId="0" borderId="0" xfId="0" applyFont="1" applyAlignment="1">
      <alignment horizontal="center"/>
    </xf>
    <xf numFmtId="49" fontId="8" fillId="0" borderId="1" xfId="0" applyNumberFormat="1" applyFont="1" applyBorder="1" applyAlignment="1" applyProtection="1">
      <alignment horizontal="center" vertical="center" wrapText="1" shrinkToFit="1" readingOrder="1"/>
    </xf>
    <xf numFmtId="0" fontId="4" fillId="0" borderId="0" xfId="0" applyNumberFormat="1" applyFont="1" applyBorder="1" applyAlignment="1" applyProtection="1">
      <alignment horizontal="left" vertical="top" wrapText="1" shrinkToFit="1" readingOrder="1"/>
    </xf>
    <xf numFmtId="49" fontId="6" fillId="0" borderId="0" xfId="0" applyNumberFormat="1" applyFont="1" applyBorder="1" applyAlignment="1" applyProtection="1">
      <alignment horizontal="center" vertical="center" wrapText="1" shrinkToFit="1" readingOrder="1"/>
    </xf>
    <xf numFmtId="49" fontId="6" fillId="0" borderId="0" xfId="0" applyNumberFormat="1" applyFont="1" applyBorder="1" applyAlignment="1" applyProtection="1">
      <alignment vertical="center" wrapText="1" shrinkToFit="1" readingOrder="1"/>
    </xf>
    <xf numFmtId="4" fontId="6" fillId="0" borderId="0" xfId="0" applyNumberFormat="1" applyFont="1" applyBorder="1" applyAlignment="1" applyProtection="1">
      <alignment horizontal="right" vertical="center" wrapText="1" shrinkToFit="1" readingOrder="1"/>
    </xf>
    <xf numFmtId="4" fontId="6" fillId="0" borderId="0" xfId="0" applyNumberFormat="1" applyFont="1" applyBorder="1" applyAlignment="1" applyProtection="1">
      <alignment vertical="center" wrapText="1" shrinkToFit="1" readingOrder="1"/>
    </xf>
    <xf numFmtId="49" fontId="6" fillId="0" borderId="0" xfId="0" applyNumberFormat="1" applyFont="1" applyBorder="1" applyAlignment="1" applyProtection="1">
      <alignment horizontal="left" vertical="center" wrapText="1" shrinkToFit="1" readingOrder="1"/>
    </xf>
    <xf numFmtId="0" fontId="9" fillId="0" borderId="0" xfId="0" applyFont="1"/>
    <xf numFmtId="4" fontId="12" fillId="0" borderId="1" xfId="0" applyNumberFormat="1" applyFont="1" applyBorder="1" applyAlignment="1" applyProtection="1">
      <alignment horizontal="right" vertical="center" wrapText="1" shrinkToFit="1" readingOrder="1"/>
    </xf>
    <xf numFmtId="4" fontId="13" fillId="0" borderId="1" xfId="0" applyNumberFormat="1" applyFont="1" applyBorder="1" applyAlignment="1" applyProtection="1">
      <alignment horizontal="right" vertical="center" wrapText="1" shrinkToFit="1" readingOrder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horizontal="left" wrapText="1"/>
    </xf>
    <xf numFmtId="0" fontId="5" fillId="0" borderId="0" xfId="0" applyNumberFormat="1" applyFont="1" applyAlignment="1" applyProtection="1">
      <alignment horizontal="center" vertical="top" wrapText="1" shrinkToFit="1" readingOrder="1"/>
    </xf>
    <xf numFmtId="49" fontId="5" fillId="0" borderId="0" xfId="0" applyNumberFormat="1" applyFont="1" applyAlignment="1" applyProtection="1">
      <alignment horizontal="center" vertical="center" wrapText="1" shrinkToFit="1" readingOrder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CDCDC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0"/>
  <sheetViews>
    <sheetView showGridLines="0" tabSelected="1" topLeftCell="A10" workbookViewId="0">
      <selection activeCell="D135" sqref="D135"/>
    </sheetView>
  </sheetViews>
  <sheetFormatPr defaultRowHeight="15" x14ac:dyDescent="0.25"/>
  <cols>
    <col min="1" max="1" width="7.7109375" customWidth="1"/>
    <col min="2" max="2" width="5.85546875" customWidth="1"/>
    <col min="3" max="3" width="34.7109375" customWidth="1"/>
    <col min="4" max="4" width="16.42578125" customWidth="1"/>
    <col min="5" max="5" width="16.28515625" customWidth="1"/>
    <col min="6" max="6" width="16.42578125" style="3" customWidth="1"/>
    <col min="7" max="7" width="0.140625" customWidth="1"/>
  </cols>
  <sheetData>
    <row r="1" spans="1:6" ht="15.75" x14ac:dyDescent="0.25">
      <c r="A1" s="1" t="s">
        <v>45</v>
      </c>
      <c r="B1" s="2"/>
      <c r="C1" s="1"/>
      <c r="D1" s="1"/>
      <c r="E1" s="1"/>
      <c r="F1" s="5"/>
    </row>
    <row r="2" spans="1:6" ht="15.75" x14ac:dyDescent="0.25">
      <c r="A2" s="8" t="s">
        <v>84</v>
      </c>
      <c r="B2" s="2"/>
      <c r="C2" s="1"/>
      <c r="D2" s="1"/>
      <c r="E2" s="1"/>
      <c r="F2" s="5"/>
    </row>
    <row r="3" spans="1:6" ht="15.75" x14ac:dyDescent="0.25">
      <c r="A3" s="8" t="s">
        <v>50</v>
      </c>
      <c r="B3" s="2"/>
      <c r="C3" s="1"/>
      <c r="D3" s="1"/>
      <c r="E3" s="1"/>
      <c r="F3" s="5"/>
    </row>
    <row r="4" spans="1:6" ht="15.75" customHeight="1" x14ac:dyDescent="0.25">
      <c r="A4" s="49" t="s">
        <v>89</v>
      </c>
      <c r="B4" s="49"/>
      <c r="C4" s="49"/>
      <c r="D4" s="1"/>
      <c r="E4" s="1"/>
      <c r="F4" s="5"/>
    </row>
    <row r="5" spans="1:6" ht="15.75" customHeight="1" x14ac:dyDescent="0.25">
      <c r="A5" s="49" t="s">
        <v>91</v>
      </c>
      <c r="B5" s="49"/>
      <c r="C5" s="49"/>
      <c r="D5" s="1"/>
      <c r="E5" s="1"/>
      <c r="F5" s="5"/>
    </row>
    <row r="6" spans="1:6" ht="15.75" x14ac:dyDescent="0.25">
      <c r="A6" s="1"/>
      <c r="B6" s="2"/>
      <c r="C6" s="1"/>
      <c r="D6" s="1"/>
      <c r="E6" s="1"/>
      <c r="F6" s="5"/>
    </row>
    <row r="7" spans="1:6" ht="15.75" customHeight="1" x14ac:dyDescent="0.25">
      <c r="A7" s="1" t="s">
        <v>47</v>
      </c>
      <c r="B7" s="2"/>
      <c r="C7" s="1"/>
      <c r="D7" s="1"/>
      <c r="E7" s="1"/>
      <c r="F7" s="5"/>
    </row>
    <row r="8" spans="1:6" ht="15.75" x14ac:dyDescent="0.25">
      <c r="A8" s="8" t="s">
        <v>90</v>
      </c>
      <c r="B8" s="2"/>
      <c r="C8" s="1"/>
      <c r="D8" s="1"/>
      <c r="E8" s="1"/>
      <c r="F8" s="5"/>
    </row>
    <row r="9" spans="1:6" ht="15.75" x14ac:dyDescent="0.25">
      <c r="A9" s="1"/>
      <c r="B9" s="2"/>
      <c r="C9" s="1"/>
      <c r="D9" s="1"/>
      <c r="E9" s="1"/>
      <c r="F9" s="5"/>
    </row>
    <row r="10" spans="1:6" ht="15.75" x14ac:dyDescent="0.25">
      <c r="A10" s="12"/>
      <c r="B10" s="2"/>
      <c r="C10" s="12"/>
      <c r="D10" s="12"/>
      <c r="E10" s="12"/>
      <c r="F10" s="5"/>
    </row>
    <row r="11" spans="1:6" s="40" customFormat="1" ht="17.45" customHeight="1" x14ac:dyDescent="0.25">
      <c r="A11" s="52" t="s">
        <v>88</v>
      </c>
      <c r="B11" s="52"/>
      <c r="C11" s="52"/>
      <c r="D11" s="52"/>
      <c r="E11" s="52"/>
      <c r="F11" s="52"/>
    </row>
    <row r="12" spans="1:6" ht="17.45" customHeight="1" x14ac:dyDescent="0.25">
      <c r="A12" s="48" t="s">
        <v>87</v>
      </c>
      <c r="B12" s="48"/>
      <c r="C12" s="48"/>
      <c r="D12" s="48"/>
      <c r="E12" s="48"/>
      <c r="F12" s="48"/>
    </row>
    <row r="13" spans="1:6" ht="18.75" x14ac:dyDescent="0.25">
      <c r="A13" s="4"/>
      <c r="B13" s="4"/>
      <c r="C13" s="4"/>
      <c r="D13" s="4"/>
      <c r="E13" s="4"/>
      <c r="F13" s="4"/>
    </row>
    <row r="14" spans="1:6" ht="15.75" customHeight="1" x14ac:dyDescent="0.25">
      <c r="A14" s="50" t="s">
        <v>46</v>
      </c>
      <c r="B14" s="50"/>
      <c r="C14" s="50"/>
      <c r="D14" s="50"/>
      <c r="E14" s="50"/>
      <c r="F14" s="50"/>
    </row>
    <row r="15" spans="1:6" ht="15.75" customHeight="1" x14ac:dyDescent="0.25">
      <c r="A15" s="51" t="s">
        <v>48</v>
      </c>
      <c r="B15" s="51"/>
      <c r="C15" s="51"/>
      <c r="D15" s="51"/>
      <c r="E15" s="51"/>
      <c r="F15" s="51"/>
    </row>
    <row r="16" spans="1:6" x14ac:dyDescent="0.25">
      <c r="A16" s="6" t="s">
        <v>49</v>
      </c>
    </row>
    <row r="17" spans="1:7" x14ac:dyDescent="0.25">
      <c r="A17" s="6" t="s">
        <v>51</v>
      </c>
    </row>
    <row r="18" spans="1:7" x14ac:dyDescent="0.25">
      <c r="A18" s="6"/>
    </row>
    <row r="19" spans="1:7" ht="12.75" customHeight="1" x14ac:dyDescent="0.25">
      <c r="A19" s="46"/>
      <c r="B19" s="46"/>
      <c r="C19" s="46"/>
      <c r="D19" s="46"/>
      <c r="E19" s="46"/>
      <c r="F19" s="46"/>
      <c r="G19" s="46"/>
    </row>
    <row r="20" spans="1:7" ht="19.5" customHeight="1" x14ac:dyDescent="0.25">
      <c r="A20" s="46" t="s">
        <v>0</v>
      </c>
      <c r="B20" s="46"/>
      <c r="C20" s="46"/>
      <c r="D20" s="46"/>
      <c r="E20" s="46"/>
      <c r="F20" s="46"/>
      <c r="G20" s="46"/>
    </row>
    <row r="21" spans="1:7" ht="19.5" customHeight="1" x14ac:dyDescent="0.25">
      <c r="F21"/>
    </row>
    <row r="22" spans="1:7" ht="19.5" customHeight="1" x14ac:dyDescent="0.25">
      <c r="A22" s="46" t="s">
        <v>1</v>
      </c>
      <c r="B22" s="46"/>
      <c r="C22" s="46"/>
      <c r="D22" s="46"/>
      <c r="E22" s="46"/>
      <c r="F22" s="46"/>
      <c r="G22" s="46"/>
    </row>
    <row r="23" spans="1:7" ht="19.5" customHeight="1" x14ac:dyDescent="0.25">
      <c r="F23"/>
    </row>
    <row r="24" spans="1:7" ht="19.5" customHeight="1" x14ac:dyDescent="0.25">
      <c r="A24" s="47" t="s">
        <v>2</v>
      </c>
      <c r="B24" s="47"/>
      <c r="C24" s="47"/>
      <c r="D24" s="47"/>
      <c r="E24" s="47"/>
      <c r="F24" s="47"/>
      <c r="G24" s="47"/>
    </row>
    <row r="25" spans="1:7" ht="19.5" customHeight="1" x14ac:dyDescent="0.25">
      <c r="F25"/>
    </row>
    <row r="26" spans="1:7" ht="19.5" customHeight="1" x14ac:dyDescent="0.25">
      <c r="A26" s="22" t="s">
        <v>3</v>
      </c>
      <c r="B26" s="22" t="s">
        <v>4</v>
      </c>
      <c r="C26" s="23" t="s">
        <v>5</v>
      </c>
      <c r="D26" s="23" t="s">
        <v>6</v>
      </c>
      <c r="E26" s="23" t="s">
        <v>7</v>
      </c>
      <c r="F26" s="23" t="s">
        <v>8</v>
      </c>
      <c r="G26" s="7"/>
    </row>
    <row r="27" spans="1:7" ht="19.5" customHeight="1" x14ac:dyDescent="0.25">
      <c r="A27" s="33" t="s">
        <v>9</v>
      </c>
      <c r="B27" s="14"/>
      <c r="C27" s="25" t="s">
        <v>10</v>
      </c>
      <c r="D27" s="31">
        <f>D28+D30+D32+D34+D36</f>
        <v>1695039</v>
      </c>
      <c r="E27" s="31">
        <f>E28+E30+E32+E34+E36</f>
        <v>1695039</v>
      </c>
      <c r="F27" s="31">
        <f>F28+F30+F32+F34+F36</f>
        <v>1695039</v>
      </c>
      <c r="G27" s="7"/>
    </row>
    <row r="28" spans="1:7" ht="30" customHeight="1" x14ac:dyDescent="0.25">
      <c r="A28" s="24" t="s">
        <v>11</v>
      </c>
      <c r="B28" s="14"/>
      <c r="C28" s="21" t="s">
        <v>12</v>
      </c>
      <c r="D28" s="17">
        <v>1520176</v>
      </c>
      <c r="E28" s="16">
        <v>1520176</v>
      </c>
      <c r="F28" s="17">
        <v>1520176</v>
      </c>
      <c r="G28" s="7"/>
    </row>
    <row r="29" spans="1:7" ht="19.5" customHeight="1" x14ac:dyDescent="0.25">
      <c r="A29" s="14"/>
      <c r="B29" s="13" t="s">
        <v>13</v>
      </c>
      <c r="C29" s="27" t="s">
        <v>14</v>
      </c>
      <c r="D29" s="19">
        <v>1520176</v>
      </c>
      <c r="E29" s="15">
        <v>1520176</v>
      </c>
      <c r="F29" s="19">
        <v>1520176</v>
      </c>
      <c r="G29" s="7"/>
    </row>
    <row r="30" spans="1:7" ht="19.5" customHeight="1" x14ac:dyDescent="0.25">
      <c r="A30" s="24" t="s">
        <v>53</v>
      </c>
      <c r="B30" s="14"/>
      <c r="C30" s="28" t="s">
        <v>52</v>
      </c>
      <c r="D30" s="17">
        <f>D31</f>
        <v>1</v>
      </c>
      <c r="E30" s="17">
        <f>E31</f>
        <v>1</v>
      </c>
      <c r="F30" s="17">
        <f>F31</f>
        <v>1</v>
      </c>
      <c r="G30" s="7"/>
    </row>
    <row r="31" spans="1:7" ht="19.5" customHeight="1" x14ac:dyDescent="0.25">
      <c r="A31" s="14"/>
      <c r="B31" s="13" t="s">
        <v>13</v>
      </c>
      <c r="C31" s="27" t="s">
        <v>14</v>
      </c>
      <c r="D31" s="19">
        <v>1</v>
      </c>
      <c r="E31" s="15">
        <v>1</v>
      </c>
      <c r="F31" s="19">
        <v>1</v>
      </c>
      <c r="G31" s="7"/>
    </row>
    <row r="32" spans="1:7" ht="30" customHeight="1" x14ac:dyDescent="0.25">
      <c r="A32" s="24" t="s">
        <v>15</v>
      </c>
      <c r="B32" s="14"/>
      <c r="C32" s="21" t="s">
        <v>16</v>
      </c>
      <c r="D32" s="17">
        <f>D33</f>
        <v>19000</v>
      </c>
      <c r="E32" s="17">
        <f>E33</f>
        <v>19000</v>
      </c>
      <c r="F32" s="17">
        <f>F33</f>
        <v>19000</v>
      </c>
      <c r="G32" s="7"/>
    </row>
    <row r="33" spans="1:7" ht="30" customHeight="1" x14ac:dyDescent="0.25">
      <c r="A33" s="14"/>
      <c r="B33" s="13" t="s">
        <v>17</v>
      </c>
      <c r="C33" s="18" t="s">
        <v>18</v>
      </c>
      <c r="D33" s="19">
        <v>19000</v>
      </c>
      <c r="E33" s="15">
        <v>19000</v>
      </c>
      <c r="F33" s="19">
        <v>19000</v>
      </c>
      <c r="G33" s="7"/>
    </row>
    <row r="34" spans="1:7" ht="30" customHeight="1" x14ac:dyDescent="0.25">
      <c r="A34" s="24" t="s">
        <v>19</v>
      </c>
      <c r="B34" s="14"/>
      <c r="C34" s="21" t="s">
        <v>20</v>
      </c>
      <c r="D34" s="17">
        <f>D35</f>
        <v>25500</v>
      </c>
      <c r="E34" s="17">
        <f>E35</f>
        <v>25500</v>
      </c>
      <c r="F34" s="17">
        <f>F35</f>
        <v>25500</v>
      </c>
      <c r="G34" s="7"/>
    </row>
    <row r="35" spans="1:7" ht="30" customHeight="1" x14ac:dyDescent="0.25">
      <c r="A35" s="14"/>
      <c r="B35" s="13" t="s">
        <v>17</v>
      </c>
      <c r="C35" s="18" t="s">
        <v>18</v>
      </c>
      <c r="D35" s="19">
        <v>25500</v>
      </c>
      <c r="E35" s="15">
        <v>25500</v>
      </c>
      <c r="F35" s="19">
        <v>25500</v>
      </c>
      <c r="G35" s="7"/>
    </row>
    <row r="36" spans="1:7" ht="30" customHeight="1" x14ac:dyDescent="0.25">
      <c r="A36" s="24" t="s">
        <v>21</v>
      </c>
      <c r="B36" s="14"/>
      <c r="C36" s="21" t="s">
        <v>22</v>
      </c>
      <c r="D36" s="17">
        <f>D37+D38+D39</f>
        <v>130362</v>
      </c>
      <c r="E36" s="17">
        <f>E37+E38+E39</f>
        <v>130362</v>
      </c>
      <c r="F36" s="17">
        <f>F37+F38+F39</f>
        <v>130362</v>
      </c>
      <c r="G36" s="7"/>
    </row>
    <row r="37" spans="1:7" ht="30" customHeight="1" x14ac:dyDescent="0.25">
      <c r="A37" s="14"/>
      <c r="B37" s="13" t="s">
        <v>23</v>
      </c>
      <c r="C37" s="18" t="s">
        <v>24</v>
      </c>
      <c r="D37" s="19">
        <v>14791</v>
      </c>
      <c r="E37" s="15">
        <v>14791</v>
      </c>
      <c r="F37" s="19">
        <v>14791</v>
      </c>
      <c r="G37" s="7"/>
    </row>
    <row r="38" spans="1:7" ht="30" customHeight="1" x14ac:dyDescent="0.25">
      <c r="A38" s="14"/>
      <c r="B38" s="13" t="s">
        <v>25</v>
      </c>
      <c r="C38" s="18" t="s">
        <v>26</v>
      </c>
      <c r="D38" s="19">
        <v>101651</v>
      </c>
      <c r="E38" s="15">
        <v>101651</v>
      </c>
      <c r="F38" s="19">
        <v>101651</v>
      </c>
      <c r="G38" s="7"/>
    </row>
    <row r="39" spans="1:7" ht="30" customHeight="1" x14ac:dyDescent="0.25">
      <c r="A39" s="14"/>
      <c r="B39" s="13" t="s">
        <v>27</v>
      </c>
      <c r="C39" s="18" t="s">
        <v>28</v>
      </c>
      <c r="D39" s="19">
        <v>13920</v>
      </c>
      <c r="E39" s="15">
        <v>13920</v>
      </c>
      <c r="F39" s="19">
        <v>13920</v>
      </c>
      <c r="G39" s="7"/>
    </row>
    <row r="40" spans="1:7" ht="30" customHeight="1" x14ac:dyDescent="0.25">
      <c r="A40" s="34"/>
      <c r="B40" s="35"/>
      <c r="C40" s="36"/>
      <c r="D40" s="37"/>
      <c r="E40" s="38"/>
      <c r="F40" s="37"/>
      <c r="G40" s="34"/>
    </row>
    <row r="41" spans="1:7" ht="30" customHeight="1" x14ac:dyDescent="0.25">
      <c r="A41" s="34"/>
      <c r="B41" s="35"/>
      <c r="C41" s="36"/>
      <c r="D41" s="37"/>
      <c r="E41" s="38"/>
      <c r="F41" s="37"/>
      <c r="G41" s="34"/>
    </row>
    <row r="42" spans="1:7" ht="15.6" customHeight="1" x14ac:dyDescent="0.25">
      <c r="A42" s="47"/>
      <c r="B42" s="47"/>
      <c r="C42" s="47"/>
      <c r="D42" s="47"/>
      <c r="E42" s="47"/>
      <c r="F42" s="47"/>
      <c r="G42" s="47"/>
    </row>
    <row r="43" spans="1:7" ht="15.6" customHeight="1" x14ac:dyDescent="0.25">
      <c r="A43" s="10"/>
      <c r="B43" s="10"/>
      <c r="C43" s="10"/>
      <c r="D43" s="10"/>
      <c r="E43" s="10"/>
      <c r="F43" s="10"/>
      <c r="G43" s="10"/>
    </row>
    <row r="44" spans="1:7" ht="15.6" customHeight="1" x14ac:dyDescent="0.25">
      <c r="A44" s="47" t="s">
        <v>29</v>
      </c>
      <c r="B44" s="47"/>
      <c r="C44" s="47"/>
      <c r="D44" s="47"/>
      <c r="E44" s="47"/>
      <c r="F44" s="47"/>
      <c r="G44" s="9"/>
    </row>
    <row r="45" spans="1:7" ht="15.6" customHeight="1" x14ac:dyDescent="0.25">
      <c r="F45"/>
    </row>
    <row r="46" spans="1:7" ht="15.6" customHeight="1" x14ac:dyDescent="0.25">
      <c r="A46" s="22" t="s">
        <v>3</v>
      </c>
      <c r="B46" s="22" t="s">
        <v>4</v>
      </c>
      <c r="C46" s="23" t="s">
        <v>30</v>
      </c>
      <c r="D46" s="23" t="s">
        <v>6</v>
      </c>
      <c r="E46" s="23" t="s">
        <v>7</v>
      </c>
      <c r="F46" s="23" t="s">
        <v>8</v>
      </c>
      <c r="G46" s="7"/>
    </row>
    <row r="47" spans="1:7" ht="15.6" customHeight="1" x14ac:dyDescent="0.25">
      <c r="A47" s="33" t="s">
        <v>31</v>
      </c>
      <c r="B47" s="14"/>
      <c r="C47" s="25" t="s">
        <v>32</v>
      </c>
      <c r="D47" s="20">
        <f>D48+D53+D59+D62</f>
        <v>1672361</v>
      </c>
      <c r="E47" s="20">
        <f>E48+E53+E59+E62</f>
        <v>1672361</v>
      </c>
      <c r="F47" s="20">
        <f>F48+F53+F59+F62</f>
        <v>1672361</v>
      </c>
      <c r="G47" s="7"/>
    </row>
    <row r="48" spans="1:7" ht="15.6" customHeight="1" x14ac:dyDescent="0.25">
      <c r="A48" s="24" t="s">
        <v>33</v>
      </c>
      <c r="B48" s="14"/>
      <c r="C48" s="28" t="s">
        <v>34</v>
      </c>
      <c r="D48" s="17">
        <f>D49+D50+D51+D52</f>
        <v>1474949</v>
      </c>
      <c r="E48" s="17">
        <f>E49+E50+E51+E52</f>
        <v>1474949</v>
      </c>
      <c r="F48" s="17">
        <f>F49+F50+F51+F52</f>
        <v>1474949</v>
      </c>
      <c r="G48" s="7"/>
    </row>
    <row r="49" spans="1:7" ht="30" customHeight="1" x14ac:dyDescent="0.25">
      <c r="A49" s="14"/>
      <c r="B49" s="13" t="s">
        <v>23</v>
      </c>
      <c r="C49" s="18" t="s">
        <v>24</v>
      </c>
      <c r="D49" s="19">
        <v>13272</v>
      </c>
      <c r="E49" s="15">
        <v>13272</v>
      </c>
      <c r="F49" s="19">
        <v>13272</v>
      </c>
      <c r="G49" s="7"/>
    </row>
    <row r="50" spans="1:7" ht="30" customHeight="1" x14ac:dyDescent="0.25">
      <c r="A50" s="14"/>
      <c r="B50" s="13" t="s">
        <v>17</v>
      </c>
      <c r="C50" s="18" t="s">
        <v>18</v>
      </c>
      <c r="D50" s="19">
        <v>14989</v>
      </c>
      <c r="E50" s="15">
        <v>14989</v>
      </c>
      <c r="F50" s="19">
        <v>14989</v>
      </c>
      <c r="G50" s="7"/>
    </row>
    <row r="51" spans="1:7" ht="30" customHeight="1" x14ac:dyDescent="0.25">
      <c r="A51" s="14"/>
      <c r="B51" s="13" t="s">
        <v>27</v>
      </c>
      <c r="C51" s="18" t="s">
        <v>35</v>
      </c>
      <c r="D51" s="19">
        <v>8706</v>
      </c>
      <c r="E51" s="15">
        <v>8706</v>
      </c>
      <c r="F51" s="19">
        <v>8706</v>
      </c>
      <c r="G51" s="7"/>
    </row>
    <row r="52" spans="1:7" x14ac:dyDescent="0.25">
      <c r="A52" s="14"/>
      <c r="B52" s="13" t="s">
        <v>13</v>
      </c>
      <c r="C52" s="27" t="s">
        <v>14</v>
      </c>
      <c r="D52" s="19">
        <v>1437982</v>
      </c>
      <c r="E52" s="15">
        <v>1437982</v>
      </c>
      <c r="F52" s="19">
        <v>1437982</v>
      </c>
      <c r="G52" s="7"/>
    </row>
    <row r="53" spans="1:7" x14ac:dyDescent="0.25">
      <c r="A53" s="24" t="s">
        <v>17</v>
      </c>
      <c r="B53" s="14"/>
      <c r="C53" s="28" t="s">
        <v>36</v>
      </c>
      <c r="D53" s="17">
        <f>D54+D55+D56+D57+D58</f>
        <v>179707</v>
      </c>
      <c r="E53" s="17">
        <f>E54+E55+E56+E57+E58</f>
        <v>179707</v>
      </c>
      <c r="F53" s="17">
        <f>F54+F55+F56+F57+F58</f>
        <v>179707</v>
      </c>
      <c r="G53" s="7"/>
    </row>
    <row r="54" spans="1:7" ht="30" customHeight="1" x14ac:dyDescent="0.25">
      <c r="A54" s="14"/>
      <c r="B54" s="13" t="s">
        <v>23</v>
      </c>
      <c r="C54" s="18" t="s">
        <v>24</v>
      </c>
      <c r="D54" s="19">
        <v>1327</v>
      </c>
      <c r="E54" s="15">
        <v>1327</v>
      </c>
      <c r="F54" s="19">
        <v>1327</v>
      </c>
      <c r="G54" s="7"/>
    </row>
    <row r="55" spans="1:7" ht="30" customHeight="1" x14ac:dyDescent="0.25">
      <c r="A55" s="14"/>
      <c r="B55" s="13" t="s">
        <v>17</v>
      </c>
      <c r="C55" s="18" t="s">
        <v>18</v>
      </c>
      <c r="D55" s="19">
        <v>22466</v>
      </c>
      <c r="E55" s="15">
        <v>22466</v>
      </c>
      <c r="F55" s="19">
        <v>22466</v>
      </c>
      <c r="G55" s="7"/>
    </row>
    <row r="56" spans="1:7" ht="30" customHeight="1" x14ac:dyDescent="0.25">
      <c r="A56" s="14"/>
      <c r="B56" s="13" t="s">
        <v>25</v>
      </c>
      <c r="C56" s="18" t="s">
        <v>26</v>
      </c>
      <c r="D56" s="19">
        <v>100273</v>
      </c>
      <c r="E56" s="15">
        <v>100273</v>
      </c>
      <c r="F56" s="19">
        <v>100273</v>
      </c>
      <c r="G56" s="7"/>
    </row>
    <row r="57" spans="1:7" ht="30" customHeight="1" x14ac:dyDescent="0.25">
      <c r="A57" s="14"/>
      <c r="B57" s="13" t="s">
        <v>27</v>
      </c>
      <c r="C57" s="18" t="s">
        <v>35</v>
      </c>
      <c r="D57" s="19">
        <v>5214</v>
      </c>
      <c r="E57" s="15">
        <v>5214</v>
      </c>
      <c r="F57" s="19">
        <v>5214</v>
      </c>
      <c r="G57" s="7"/>
    </row>
    <row r="58" spans="1:7" x14ac:dyDescent="0.25">
      <c r="A58" s="14"/>
      <c r="B58" s="13" t="s">
        <v>13</v>
      </c>
      <c r="C58" s="27" t="s">
        <v>14</v>
      </c>
      <c r="D58" s="19">
        <v>50427</v>
      </c>
      <c r="E58" s="15">
        <v>50427</v>
      </c>
      <c r="F58" s="19">
        <v>50427</v>
      </c>
      <c r="G58" s="7"/>
    </row>
    <row r="59" spans="1:7" x14ac:dyDescent="0.25">
      <c r="A59" s="24" t="s">
        <v>37</v>
      </c>
      <c r="B59" s="14"/>
      <c r="C59" s="28" t="s">
        <v>38</v>
      </c>
      <c r="D59" s="17">
        <f>D60+D61</f>
        <v>46</v>
      </c>
      <c r="E59" s="17">
        <f>E60+E61</f>
        <v>46</v>
      </c>
      <c r="F59" s="17">
        <f>F60+F61</f>
        <v>46</v>
      </c>
      <c r="G59" s="7"/>
    </row>
    <row r="60" spans="1:7" ht="30" customHeight="1" x14ac:dyDescent="0.25">
      <c r="A60" s="14"/>
      <c r="B60" s="13" t="s">
        <v>17</v>
      </c>
      <c r="C60" s="18" t="s">
        <v>18</v>
      </c>
      <c r="D60" s="19">
        <v>45</v>
      </c>
      <c r="E60" s="15">
        <v>45</v>
      </c>
      <c r="F60" s="19">
        <v>45</v>
      </c>
      <c r="G60" s="7"/>
    </row>
    <row r="61" spans="1:7" ht="30" customHeight="1" x14ac:dyDescent="0.25">
      <c r="A61" s="14"/>
      <c r="B61" s="13" t="s">
        <v>25</v>
      </c>
      <c r="C61" s="18" t="s">
        <v>26</v>
      </c>
      <c r="D61" s="19">
        <v>1</v>
      </c>
      <c r="E61" s="15">
        <v>1</v>
      </c>
      <c r="F61" s="19">
        <v>1</v>
      </c>
      <c r="G61" s="7"/>
    </row>
    <row r="62" spans="1:7" ht="30" customHeight="1" x14ac:dyDescent="0.25">
      <c r="A62" s="24" t="s">
        <v>39</v>
      </c>
      <c r="B62" s="14"/>
      <c r="C62" s="21" t="s">
        <v>40</v>
      </c>
      <c r="D62" s="17">
        <v>17659</v>
      </c>
      <c r="E62" s="16">
        <v>17659</v>
      </c>
      <c r="F62" s="17">
        <v>17659</v>
      </c>
      <c r="G62" s="7"/>
    </row>
    <row r="63" spans="1:7" ht="30" customHeight="1" x14ac:dyDescent="0.25">
      <c r="A63" s="14"/>
      <c r="B63" s="13" t="s">
        <v>25</v>
      </c>
      <c r="C63" s="18" t="s">
        <v>26</v>
      </c>
      <c r="D63" s="19">
        <v>50</v>
      </c>
      <c r="E63" s="15">
        <v>50</v>
      </c>
      <c r="F63" s="19">
        <v>50</v>
      </c>
      <c r="G63" s="7"/>
    </row>
    <row r="64" spans="1:7" x14ac:dyDescent="0.25">
      <c r="A64" s="14"/>
      <c r="B64" s="13" t="s">
        <v>13</v>
      </c>
      <c r="C64" s="27" t="s">
        <v>14</v>
      </c>
      <c r="D64" s="19">
        <v>17609</v>
      </c>
      <c r="E64" s="15">
        <v>17609</v>
      </c>
      <c r="F64" s="19">
        <v>17609</v>
      </c>
      <c r="G64" s="7"/>
    </row>
    <row r="65" spans="1:7" x14ac:dyDescent="0.25">
      <c r="A65" s="33" t="s">
        <v>41</v>
      </c>
      <c r="B65" s="14"/>
      <c r="C65" s="25" t="s">
        <v>42</v>
      </c>
      <c r="D65" s="20">
        <f>D66</f>
        <v>22678</v>
      </c>
      <c r="E65" s="20">
        <f>E66</f>
        <v>22678</v>
      </c>
      <c r="F65" s="20">
        <f>F66</f>
        <v>22678</v>
      </c>
      <c r="G65" s="7"/>
    </row>
    <row r="66" spans="1:7" ht="30" customHeight="1" x14ac:dyDescent="0.25">
      <c r="A66" s="24" t="s">
        <v>43</v>
      </c>
      <c r="B66" s="14"/>
      <c r="C66" s="21" t="s">
        <v>44</v>
      </c>
      <c r="D66" s="17">
        <f>D67+D68+D69+D70</f>
        <v>22678</v>
      </c>
      <c r="E66" s="17">
        <f>E67+E68+E69+E70</f>
        <v>22678</v>
      </c>
      <c r="F66" s="17">
        <f>F67+F68+F69+F70</f>
        <v>22678</v>
      </c>
      <c r="G66" s="7"/>
    </row>
    <row r="67" spans="1:7" ht="30" customHeight="1" x14ac:dyDescent="0.25">
      <c r="A67" s="14"/>
      <c r="B67" s="13" t="s">
        <v>23</v>
      </c>
      <c r="C67" s="18" t="s">
        <v>24</v>
      </c>
      <c r="D67" s="19">
        <v>192</v>
      </c>
      <c r="E67" s="15">
        <v>192</v>
      </c>
      <c r="F67" s="19">
        <v>192</v>
      </c>
      <c r="G67" s="7"/>
    </row>
    <row r="68" spans="1:7" ht="30" customHeight="1" x14ac:dyDescent="0.25">
      <c r="A68" s="14"/>
      <c r="B68" s="13" t="s">
        <v>17</v>
      </c>
      <c r="C68" s="18" t="s">
        <v>18</v>
      </c>
      <c r="D68" s="19">
        <v>7000</v>
      </c>
      <c r="E68" s="15">
        <v>7000</v>
      </c>
      <c r="F68" s="19">
        <v>7000</v>
      </c>
      <c r="G68" s="7"/>
    </row>
    <row r="69" spans="1:7" ht="30" customHeight="1" x14ac:dyDescent="0.25">
      <c r="A69" s="14"/>
      <c r="B69" s="13" t="s">
        <v>25</v>
      </c>
      <c r="C69" s="18" t="s">
        <v>26</v>
      </c>
      <c r="D69" s="19">
        <v>1327</v>
      </c>
      <c r="E69" s="15">
        <v>1327</v>
      </c>
      <c r="F69" s="19">
        <v>1327</v>
      </c>
      <c r="G69" s="7"/>
    </row>
    <row r="70" spans="1:7" x14ac:dyDescent="0.25">
      <c r="A70" s="14"/>
      <c r="B70" s="13" t="s">
        <v>13</v>
      </c>
      <c r="C70" s="27" t="s">
        <v>14</v>
      </c>
      <c r="D70" s="19">
        <v>14159</v>
      </c>
      <c r="E70" s="15">
        <v>14159</v>
      </c>
      <c r="F70" s="19">
        <v>14159</v>
      </c>
      <c r="G70" s="7"/>
    </row>
    <row r="71" spans="1:7" x14ac:dyDescent="0.25">
      <c r="A71" s="34"/>
      <c r="B71" s="35"/>
      <c r="C71" s="39"/>
      <c r="D71" s="37"/>
      <c r="E71" s="38"/>
      <c r="F71" s="37"/>
      <c r="G71" s="34"/>
    </row>
    <row r="72" spans="1:7" x14ac:dyDescent="0.25">
      <c r="A72" s="34"/>
      <c r="B72" s="35"/>
      <c r="C72" s="39"/>
      <c r="D72" s="37"/>
      <c r="E72" s="38"/>
      <c r="F72" s="37"/>
      <c r="G72" s="34"/>
    </row>
    <row r="73" spans="1:7" x14ac:dyDescent="0.25">
      <c r="A73" s="34"/>
      <c r="B73" s="35"/>
      <c r="C73" s="39"/>
      <c r="D73" s="37"/>
      <c r="E73" s="38"/>
      <c r="F73" s="37"/>
      <c r="G73" s="34"/>
    </row>
    <row r="74" spans="1:7" x14ac:dyDescent="0.25">
      <c r="A74" s="34"/>
      <c r="B74" s="35"/>
      <c r="C74" s="39"/>
      <c r="D74" s="37"/>
      <c r="E74" s="38"/>
      <c r="F74" s="37"/>
      <c r="G74" s="34"/>
    </row>
    <row r="75" spans="1:7" x14ac:dyDescent="0.25">
      <c r="A75" s="34"/>
      <c r="B75" s="35"/>
      <c r="C75" s="39"/>
      <c r="D75" s="37"/>
      <c r="E75" s="38"/>
      <c r="F75" s="37"/>
      <c r="G75" s="34"/>
    </row>
    <row r="76" spans="1:7" x14ac:dyDescent="0.25">
      <c r="A76" s="34"/>
      <c r="B76" s="35"/>
      <c r="C76" s="39"/>
      <c r="D76" s="37"/>
      <c r="E76" s="38"/>
      <c r="F76" s="37"/>
      <c r="G76" s="34"/>
    </row>
    <row r="77" spans="1:7" x14ac:dyDescent="0.25">
      <c r="A77" s="34"/>
      <c r="B77" s="35"/>
      <c r="C77" s="39"/>
      <c r="D77" s="37"/>
      <c r="E77" s="38"/>
      <c r="F77" s="37"/>
      <c r="G77" s="34"/>
    </row>
    <row r="81" spans="1:6" x14ac:dyDescent="0.25">
      <c r="A81" s="46" t="s">
        <v>54</v>
      </c>
      <c r="B81" s="46"/>
      <c r="C81" s="46"/>
      <c r="D81" s="46"/>
      <c r="E81" s="46"/>
      <c r="F81" s="46"/>
    </row>
    <row r="82" spans="1:6" x14ac:dyDescent="0.25">
      <c r="A82" s="11"/>
      <c r="B82" s="11"/>
      <c r="C82" s="11"/>
      <c r="D82" s="11"/>
      <c r="E82" s="11"/>
      <c r="F82" s="11"/>
    </row>
    <row r="83" spans="1:6" x14ac:dyDescent="0.25">
      <c r="F83"/>
    </row>
    <row r="84" spans="1:6" x14ac:dyDescent="0.25">
      <c r="A84" s="22" t="s">
        <v>55</v>
      </c>
      <c r="B84" s="22" t="s">
        <v>4</v>
      </c>
      <c r="C84" s="22" t="s">
        <v>56</v>
      </c>
      <c r="D84" s="23" t="s">
        <v>6</v>
      </c>
      <c r="E84" s="23" t="s">
        <v>7</v>
      </c>
      <c r="F84" s="23" t="s">
        <v>8</v>
      </c>
    </row>
    <row r="85" spans="1:6" ht="14.45" customHeight="1" x14ac:dyDescent="0.25">
      <c r="A85" s="25" t="s">
        <v>57</v>
      </c>
      <c r="B85" s="14"/>
      <c r="C85" s="25" t="s">
        <v>58</v>
      </c>
      <c r="D85" s="20">
        <f>D86+D90+D94+D98</f>
        <v>28711</v>
      </c>
      <c r="E85" s="20">
        <f>E86+E90+E94+E98</f>
        <v>28711</v>
      </c>
      <c r="F85" s="20">
        <f>F86+F90+F94+F98</f>
        <v>28711</v>
      </c>
    </row>
    <row r="86" spans="1:6" ht="30" customHeight="1" x14ac:dyDescent="0.25">
      <c r="A86" s="25" t="s">
        <v>59</v>
      </c>
      <c r="B86" s="26"/>
      <c r="C86" s="25" t="s">
        <v>60</v>
      </c>
      <c r="D86" s="20">
        <v>192</v>
      </c>
      <c r="E86" s="20">
        <v>192</v>
      </c>
      <c r="F86" s="20">
        <v>192</v>
      </c>
    </row>
    <row r="87" spans="1:6" ht="30" customHeight="1" x14ac:dyDescent="0.25">
      <c r="A87" s="27"/>
      <c r="B87" s="14">
        <v>11</v>
      </c>
      <c r="C87" s="18" t="s">
        <v>24</v>
      </c>
      <c r="D87" s="19">
        <v>192</v>
      </c>
      <c r="E87" s="19">
        <v>192</v>
      </c>
      <c r="F87" s="19">
        <v>192</v>
      </c>
    </row>
    <row r="88" spans="1:6" ht="14.45" customHeight="1" x14ac:dyDescent="0.25">
      <c r="A88" s="24" t="s">
        <v>41</v>
      </c>
      <c r="B88" s="14"/>
      <c r="C88" s="28" t="s">
        <v>42</v>
      </c>
      <c r="D88" s="17">
        <v>192</v>
      </c>
      <c r="E88" s="17">
        <v>192</v>
      </c>
      <c r="F88" s="17">
        <v>192</v>
      </c>
    </row>
    <row r="89" spans="1:6" ht="14.45" customHeight="1" x14ac:dyDescent="0.25">
      <c r="A89" s="29" t="s">
        <v>43</v>
      </c>
      <c r="B89" s="14"/>
      <c r="C89" s="28" t="s">
        <v>44</v>
      </c>
      <c r="D89" s="17">
        <v>192</v>
      </c>
      <c r="E89" s="17">
        <v>192</v>
      </c>
      <c r="F89" s="17">
        <v>192</v>
      </c>
    </row>
    <row r="90" spans="1:6" ht="14.45" customHeight="1" x14ac:dyDescent="0.25">
      <c r="A90" s="25" t="s">
        <v>61</v>
      </c>
      <c r="B90" s="26"/>
      <c r="C90" s="25" t="s">
        <v>62</v>
      </c>
      <c r="D90" s="20">
        <v>5041</v>
      </c>
      <c r="E90" s="20">
        <v>5041</v>
      </c>
      <c r="F90" s="20">
        <v>5041</v>
      </c>
    </row>
    <row r="91" spans="1:6" ht="30" customHeight="1" x14ac:dyDescent="0.25">
      <c r="A91" s="27"/>
      <c r="B91" s="14">
        <v>52</v>
      </c>
      <c r="C91" s="27" t="s">
        <v>28</v>
      </c>
      <c r="D91" s="19">
        <v>5041</v>
      </c>
      <c r="E91" s="19">
        <v>5041</v>
      </c>
      <c r="F91" s="19">
        <v>5041</v>
      </c>
    </row>
    <row r="92" spans="1:6" ht="14.45" customHeight="1" x14ac:dyDescent="0.25">
      <c r="A92" s="24" t="s">
        <v>31</v>
      </c>
      <c r="B92" s="14"/>
      <c r="C92" s="28" t="s">
        <v>32</v>
      </c>
      <c r="D92" s="17">
        <v>5041</v>
      </c>
      <c r="E92" s="17">
        <v>5041</v>
      </c>
      <c r="F92" s="17">
        <v>5041</v>
      </c>
    </row>
    <row r="93" spans="1:6" ht="14.45" customHeight="1" x14ac:dyDescent="0.25">
      <c r="A93" s="29" t="s">
        <v>17</v>
      </c>
      <c r="B93" s="14"/>
      <c r="C93" s="28" t="s">
        <v>36</v>
      </c>
      <c r="D93" s="17">
        <v>5041</v>
      </c>
      <c r="E93" s="17">
        <v>5041</v>
      </c>
      <c r="F93" s="17">
        <v>5041</v>
      </c>
    </row>
    <row r="94" spans="1:6" ht="14.45" customHeight="1" x14ac:dyDescent="0.25">
      <c r="A94" s="25" t="s">
        <v>63</v>
      </c>
      <c r="B94" s="26"/>
      <c r="C94" s="25" t="s">
        <v>64</v>
      </c>
      <c r="D94" s="20">
        <v>13272</v>
      </c>
      <c r="E94" s="20">
        <v>13272</v>
      </c>
      <c r="F94" s="20">
        <v>13272</v>
      </c>
    </row>
    <row r="95" spans="1:6" ht="30" customHeight="1" x14ac:dyDescent="0.25">
      <c r="A95" s="27"/>
      <c r="B95" s="14">
        <v>11</v>
      </c>
      <c r="C95" s="18" t="s">
        <v>24</v>
      </c>
      <c r="D95" s="19">
        <v>13272</v>
      </c>
      <c r="E95" s="19">
        <v>13272</v>
      </c>
      <c r="F95" s="19">
        <v>13272</v>
      </c>
    </row>
    <row r="96" spans="1:6" ht="14.45" customHeight="1" x14ac:dyDescent="0.25">
      <c r="A96" s="24" t="s">
        <v>31</v>
      </c>
      <c r="B96" s="14"/>
      <c r="C96" s="28" t="s">
        <v>32</v>
      </c>
      <c r="D96" s="17">
        <v>13272</v>
      </c>
      <c r="E96" s="17">
        <v>13272</v>
      </c>
      <c r="F96" s="17">
        <v>13272</v>
      </c>
    </row>
    <row r="97" spans="1:6" ht="14.45" customHeight="1" x14ac:dyDescent="0.25">
      <c r="A97" s="29" t="s">
        <v>33</v>
      </c>
      <c r="B97" s="14"/>
      <c r="C97" s="28" t="s">
        <v>34</v>
      </c>
      <c r="D97" s="17">
        <v>13272</v>
      </c>
      <c r="E97" s="17">
        <v>13272</v>
      </c>
      <c r="F97" s="17">
        <v>13272</v>
      </c>
    </row>
    <row r="98" spans="1:6" ht="14.45" customHeight="1" x14ac:dyDescent="0.25">
      <c r="A98" s="25" t="s">
        <v>65</v>
      </c>
      <c r="B98" s="26"/>
      <c r="C98" s="25" t="s">
        <v>66</v>
      </c>
      <c r="D98" s="20">
        <v>10206</v>
      </c>
      <c r="E98" s="20">
        <v>10206</v>
      </c>
      <c r="F98" s="20">
        <v>10206</v>
      </c>
    </row>
    <row r="99" spans="1:6" ht="30" customHeight="1" x14ac:dyDescent="0.25">
      <c r="A99" s="27"/>
      <c r="B99" s="14">
        <v>11</v>
      </c>
      <c r="C99" s="18" t="s">
        <v>24</v>
      </c>
      <c r="D99" s="19">
        <v>1327</v>
      </c>
      <c r="E99" s="19">
        <v>1327</v>
      </c>
      <c r="F99" s="19">
        <v>1327</v>
      </c>
    </row>
    <row r="100" spans="1:6" ht="14.45" customHeight="1" x14ac:dyDescent="0.25">
      <c r="A100" s="24" t="s">
        <v>31</v>
      </c>
      <c r="B100" s="14"/>
      <c r="C100" s="28" t="s">
        <v>32</v>
      </c>
      <c r="D100" s="17">
        <v>1327</v>
      </c>
      <c r="E100" s="17">
        <v>1327</v>
      </c>
      <c r="F100" s="17">
        <v>1327</v>
      </c>
    </row>
    <row r="101" spans="1:6" ht="14.45" customHeight="1" x14ac:dyDescent="0.25">
      <c r="A101" s="29" t="s">
        <v>17</v>
      </c>
      <c r="B101" s="14"/>
      <c r="C101" s="28" t="s">
        <v>36</v>
      </c>
      <c r="D101" s="17">
        <v>1327</v>
      </c>
      <c r="E101" s="17">
        <v>1327</v>
      </c>
      <c r="F101" s="17">
        <v>1327</v>
      </c>
    </row>
    <row r="102" spans="1:6" ht="30" customHeight="1" x14ac:dyDescent="0.25">
      <c r="A102" s="27"/>
      <c r="B102" s="14">
        <v>52</v>
      </c>
      <c r="C102" s="18" t="s">
        <v>35</v>
      </c>
      <c r="D102" s="19">
        <v>8879</v>
      </c>
      <c r="E102" s="19">
        <v>8879</v>
      </c>
      <c r="F102" s="19">
        <v>8879</v>
      </c>
    </row>
    <row r="103" spans="1:6" ht="14.45" customHeight="1" x14ac:dyDescent="0.25">
      <c r="A103" s="24" t="s">
        <v>31</v>
      </c>
      <c r="B103" s="14"/>
      <c r="C103" s="28" t="s">
        <v>32</v>
      </c>
      <c r="D103" s="17">
        <v>8879</v>
      </c>
      <c r="E103" s="17">
        <v>8879</v>
      </c>
      <c r="F103" s="17">
        <v>8879</v>
      </c>
    </row>
    <row r="104" spans="1:6" ht="14.45" customHeight="1" x14ac:dyDescent="0.25">
      <c r="A104" s="29" t="s">
        <v>33</v>
      </c>
      <c r="B104" s="14"/>
      <c r="C104" s="28" t="s">
        <v>34</v>
      </c>
      <c r="D104" s="17">
        <v>8706</v>
      </c>
      <c r="E104" s="17">
        <v>8706</v>
      </c>
      <c r="F104" s="17">
        <v>8706</v>
      </c>
    </row>
    <row r="105" spans="1:6" ht="14.45" customHeight="1" x14ac:dyDescent="0.25">
      <c r="A105" s="29" t="s">
        <v>17</v>
      </c>
      <c r="B105" s="14"/>
      <c r="C105" s="28" t="s">
        <v>36</v>
      </c>
      <c r="D105" s="17">
        <v>173</v>
      </c>
      <c r="E105" s="17">
        <v>173</v>
      </c>
      <c r="F105" s="17">
        <v>173</v>
      </c>
    </row>
    <row r="106" spans="1:6" ht="30" customHeight="1" x14ac:dyDescent="0.25">
      <c r="A106" s="25" t="s">
        <v>67</v>
      </c>
      <c r="B106" s="14"/>
      <c r="C106" s="30" t="s">
        <v>68</v>
      </c>
      <c r="D106" s="20">
        <f>D107+D113+D117</f>
        <v>101651</v>
      </c>
      <c r="E106" s="20">
        <f>E107+E113+E117</f>
        <v>101651</v>
      </c>
      <c r="F106" s="20">
        <f>F107+F113+F117</f>
        <v>101651</v>
      </c>
    </row>
    <row r="107" spans="1:6" ht="30" customHeight="1" x14ac:dyDescent="0.25">
      <c r="A107" s="25" t="s">
        <v>69</v>
      </c>
      <c r="B107" s="26"/>
      <c r="C107" s="30" t="s">
        <v>70</v>
      </c>
      <c r="D107" s="20">
        <f t="shared" ref="D107:F108" si="0">D108</f>
        <v>29466</v>
      </c>
      <c r="E107" s="20">
        <f t="shared" si="0"/>
        <v>29466</v>
      </c>
      <c r="F107" s="20">
        <f t="shared" si="0"/>
        <v>29466</v>
      </c>
    </row>
    <row r="108" spans="1:6" ht="30" customHeight="1" x14ac:dyDescent="0.25">
      <c r="A108" s="27"/>
      <c r="B108" s="14">
        <v>46</v>
      </c>
      <c r="C108" s="18" t="s">
        <v>26</v>
      </c>
      <c r="D108" s="42">
        <f t="shared" si="0"/>
        <v>29466</v>
      </c>
      <c r="E108" s="42">
        <f t="shared" si="0"/>
        <v>29466</v>
      </c>
      <c r="F108" s="42">
        <f t="shared" si="0"/>
        <v>29466</v>
      </c>
    </row>
    <row r="109" spans="1:6" ht="14.45" customHeight="1" x14ac:dyDescent="0.25">
      <c r="A109" s="24" t="s">
        <v>31</v>
      </c>
      <c r="B109" s="14"/>
      <c r="C109" s="28" t="s">
        <v>32</v>
      </c>
      <c r="D109" s="41">
        <f>D110+D111+D112</f>
        <v>29466</v>
      </c>
      <c r="E109" s="41">
        <f>E110+E111+E112</f>
        <v>29466</v>
      </c>
      <c r="F109" s="41">
        <f>F110+F111+F112</f>
        <v>29466</v>
      </c>
    </row>
    <row r="110" spans="1:6" ht="14.45" customHeight="1" x14ac:dyDescent="0.25">
      <c r="A110" s="29" t="s">
        <v>17</v>
      </c>
      <c r="B110" s="14"/>
      <c r="C110" s="28" t="s">
        <v>36</v>
      </c>
      <c r="D110" s="17">
        <v>29415</v>
      </c>
      <c r="E110" s="17">
        <v>29415</v>
      </c>
      <c r="F110" s="17">
        <v>29415</v>
      </c>
    </row>
    <row r="111" spans="1:6" ht="14.45" customHeight="1" x14ac:dyDescent="0.25">
      <c r="A111" s="29" t="s">
        <v>37</v>
      </c>
      <c r="B111" s="14"/>
      <c r="C111" s="28" t="s">
        <v>38</v>
      </c>
      <c r="D111" s="17">
        <v>1</v>
      </c>
      <c r="E111" s="17">
        <v>1</v>
      </c>
      <c r="F111" s="17">
        <v>1</v>
      </c>
    </row>
    <row r="112" spans="1:6" ht="30" customHeight="1" x14ac:dyDescent="0.25">
      <c r="A112" s="29" t="s">
        <v>39</v>
      </c>
      <c r="B112" s="14"/>
      <c r="C112" s="21" t="s">
        <v>40</v>
      </c>
      <c r="D112" s="17">
        <v>50</v>
      </c>
      <c r="E112" s="17">
        <v>50</v>
      </c>
      <c r="F112" s="17">
        <v>50</v>
      </c>
    </row>
    <row r="113" spans="1:6" ht="30" customHeight="1" x14ac:dyDescent="0.25">
      <c r="A113" s="25" t="s">
        <v>71</v>
      </c>
      <c r="B113" s="26"/>
      <c r="C113" s="30" t="s">
        <v>72</v>
      </c>
      <c r="D113" s="41">
        <f>D114</f>
        <v>70858</v>
      </c>
      <c r="E113" s="41">
        <f t="shared" ref="E113:F115" si="1">E114</f>
        <v>70858</v>
      </c>
      <c r="F113" s="41">
        <f t="shared" si="1"/>
        <v>70858</v>
      </c>
    </row>
    <row r="114" spans="1:6" ht="30" customHeight="1" x14ac:dyDescent="0.25">
      <c r="A114" s="27"/>
      <c r="B114" s="14">
        <v>46</v>
      </c>
      <c r="C114" s="18" t="s">
        <v>26</v>
      </c>
      <c r="D114" s="42">
        <f>D115</f>
        <v>70858</v>
      </c>
      <c r="E114" s="42">
        <f t="shared" si="1"/>
        <v>70858</v>
      </c>
      <c r="F114" s="42">
        <f t="shared" si="1"/>
        <v>70858</v>
      </c>
    </row>
    <row r="115" spans="1:6" ht="14.45" customHeight="1" x14ac:dyDescent="0.25">
      <c r="A115" s="24" t="s">
        <v>31</v>
      </c>
      <c r="B115" s="14"/>
      <c r="C115" s="28" t="s">
        <v>32</v>
      </c>
      <c r="D115" s="41">
        <f>D116</f>
        <v>70858</v>
      </c>
      <c r="E115" s="41">
        <f t="shared" si="1"/>
        <v>70858</v>
      </c>
      <c r="F115" s="41">
        <f t="shared" si="1"/>
        <v>70858</v>
      </c>
    </row>
    <row r="116" spans="1:6" ht="14.45" customHeight="1" x14ac:dyDescent="0.25">
      <c r="A116" s="29" t="s">
        <v>17</v>
      </c>
      <c r="B116" s="14"/>
      <c r="C116" s="28" t="s">
        <v>36</v>
      </c>
      <c r="D116" s="17">
        <v>70858</v>
      </c>
      <c r="E116" s="17">
        <v>70858</v>
      </c>
      <c r="F116" s="17">
        <v>70858</v>
      </c>
    </row>
    <row r="117" spans="1:6" ht="30" customHeight="1" x14ac:dyDescent="0.25">
      <c r="A117" s="25" t="s">
        <v>73</v>
      </c>
      <c r="B117" s="26"/>
      <c r="C117" s="30" t="s">
        <v>74</v>
      </c>
      <c r="D117" s="41">
        <f>D118</f>
        <v>1327</v>
      </c>
      <c r="E117" s="41">
        <f t="shared" ref="E117:F119" si="2">E118</f>
        <v>1327</v>
      </c>
      <c r="F117" s="41">
        <f t="shared" si="2"/>
        <v>1327</v>
      </c>
    </row>
    <row r="118" spans="1:6" ht="30" customHeight="1" x14ac:dyDescent="0.25">
      <c r="A118" s="27"/>
      <c r="B118" s="14">
        <v>46</v>
      </c>
      <c r="C118" s="18" t="s">
        <v>26</v>
      </c>
      <c r="D118" s="42">
        <f>D119</f>
        <v>1327</v>
      </c>
      <c r="E118" s="42">
        <f t="shared" si="2"/>
        <v>1327</v>
      </c>
      <c r="F118" s="42">
        <f t="shared" si="2"/>
        <v>1327</v>
      </c>
    </row>
    <row r="119" spans="1:6" ht="14.45" customHeight="1" x14ac:dyDescent="0.25">
      <c r="A119" s="24" t="s">
        <v>41</v>
      </c>
      <c r="B119" s="14"/>
      <c r="C119" s="28" t="s">
        <v>42</v>
      </c>
      <c r="D119" s="41">
        <f>D120</f>
        <v>1327</v>
      </c>
      <c r="E119" s="41">
        <f t="shared" si="2"/>
        <v>1327</v>
      </c>
      <c r="F119" s="41">
        <f t="shared" si="2"/>
        <v>1327</v>
      </c>
    </row>
    <row r="120" spans="1:6" ht="14.45" customHeight="1" x14ac:dyDescent="0.25">
      <c r="A120" s="29" t="s">
        <v>43</v>
      </c>
      <c r="B120" s="14"/>
      <c r="C120" s="28" t="s">
        <v>44</v>
      </c>
      <c r="D120" s="17">
        <v>1327</v>
      </c>
      <c r="E120" s="17">
        <v>1327</v>
      </c>
      <c r="F120" s="17">
        <v>1327</v>
      </c>
    </row>
    <row r="121" spans="1:6" ht="30" customHeight="1" x14ac:dyDescent="0.25">
      <c r="A121" s="25" t="s">
        <v>75</v>
      </c>
      <c r="B121" s="14"/>
      <c r="C121" s="30" t="s">
        <v>76</v>
      </c>
      <c r="D121" s="20">
        <v>1564677</v>
      </c>
      <c r="E121" s="20">
        <v>1564677</v>
      </c>
      <c r="F121" s="20">
        <v>1564677</v>
      </c>
    </row>
    <row r="122" spans="1:6" ht="14.45" customHeight="1" x14ac:dyDescent="0.25">
      <c r="A122" s="25" t="s">
        <v>77</v>
      </c>
      <c r="B122" s="26"/>
      <c r="C122" s="25" t="s">
        <v>78</v>
      </c>
      <c r="D122" s="20">
        <f>D123+D130</f>
        <v>1564677</v>
      </c>
      <c r="E122" s="20">
        <f>E123+E130</f>
        <v>1564677</v>
      </c>
      <c r="F122" s="20">
        <f>F123+F130</f>
        <v>1564677</v>
      </c>
    </row>
    <row r="123" spans="1:6" ht="14.45" customHeight="1" x14ac:dyDescent="0.25">
      <c r="A123" s="27"/>
      <c r="B123" s="14">
        <v>54</v>
      </c>
      <c r="C123" s="27" t="s">
        <v>14</v>
      </c>
      <c r="D123" s="42">
        <f>D124+D128</f>
        <v>1520177</v>
      </c>
      <c r="E123" s="42">
        <f>E124+E128</f>
        <v>1520177</v>
      </c>
      <c r="F123" s="42">
        <f>F124+F128</f>
        <v>1520177</v>
      </c>
    </row>
    <row r="124" spans="1:6" ht="14.45" customHeight="1" x14ac:dyDescent="0.25">
      <c r="A124" s="24" t="s">
        <v>31</v>
      </c>
      <c r="B124" s="14"/>
      <c r="C124" s="28" t="s">
        <v>32</v>
      </c>
      <c r="D124" s="41">
        <f>D125+D126+D127</f>
        <v>1506018</v>
      </c>
      <c r="E124" s="41">
        <f>E125+E126+E127</f>
        <v>1506018</v>
      </c>
      <c r="F124" s="41">
        <f>F125+F126+F127</f>
        <v>1506018</v>
      </c>
    </row>
    <row r="125" spans="1:6" ht="14.45" customHeight="1" x14ac:dyDescent="0.25">
      <c r="A125" s="29" t="s">
        <v>33</v>
      </c>
      <c r="B125" s="14"/>
      <c r="C125" s="28" t="s">
        <v>34</v>
      </c>
      <c r="D125" s="17">
        <v>1437982</v>
      </c>
      <c r="E125" s="17">
        <v>1437982</v>
      </c>
      <c r="F125" s="17">
        <v>1437982</v>
      </c>
    </row>
    <row r="126" spans="1:6" ht="14.45" customHeight="1" x14ac:dyDescent="0.25">
      <c r="A126" s="29" t="s">
        <v>17</v>
      </c>
      <c r="B126" s="14"/>
      <c r="C126" s="28" t="s">
        <v>36</v>
      </c>
      <c r="D126" s="17">
        <v>50427</v>
      </c>
      <c r="E126" s="17">
        <v>50427</v>
      </c>
      <c r="F126" s="17">
        <v>50427</v>
      </c>
    </row>
    <row r="127" spans="1:6" ht="30" customHeight="1" x14ac:dyDescent="0.25">
      <c r="A127" s="29" t="s">
        <v>39</v>
      </c>
      <c r="B127" s="14"/>
      <c r="C127" s="21" t="s">
        <v>40</v>
      </c>
      <c r="D127" s="17">
        <v>17609</v>
      </c>
      <c r="E127" s="17">
        <v>17609</v>
      </c>
      <c r="F127" s="17">
        <v>17609</v>
      </c>
    </row>
    <row r="128" spans="1:6" ht="14.45" customHeight="1" x14ac:dyDescent="0.25">
      <c r="A128" s="24" t="s">
        <v>41</v>
      </c>
      <c r="B128" s="14"/>
      <c r="C128" s="28" t="s">
        <v>42</v>
      </c>
      <c r="D128" s="41">
        <f>D129</f>
        <v>14159</v>
      </c>
      <c r="E128" s="41">
        <f>E129</f>
        <v>14159</v>
      </c>
      <c r="F128" s="41">
        <f>F129</f>
        <v>14159</v>
      </c>
    </row>
    <row r="129" spans="1:6" ht="14.45" customHeight="1" x14ac:dyDescent="0.25">
      <c r="A129" s="29" t="s">
        <v>43</v>
      </c>
      <c r="B129" s="14"/>
      <c r="C129" s="28" t="s">
        <v>44</v>
      </c>
      <c r="D129" s="17">
        <v>14159</v>
      </c>
      <c r="E129" s="17">
        <v>14159</v>
      </c>
      <c r="F129" s="17">
        <v>14159</v>
      </c>
    </row>
    <row r="130" spans="1:6" ht="14.45" customHeight="1" x14ac:dyDescent="0.25">
      <c r="A130" s="27"/>
      <c r="B130" s="14">
        <v>32</v>
      </c>
      <c r="C130" s="27" t="s">
        <v>18</v>
      </c>
      <c r="D130" s="42">
        <f>D131+D135</f>
        <v>44500</v>
      </c>
      <c r="E130" s="42">
        <f>E131+E135</f>
        <v>44500</v>
      </c>
      <c r="F130" s="42">
        <f>F131+F135</f>
        <v>44500</v>
      </c>
    </row>
    <row r="131" spans="1:6" ht="14.45" customHeight="1" x14ac:dyDescent="0.25">
      <c r="A131" s="24" t="s">
        <v>31</v>
      </c>
      <c r="B131" s="14"/>
      <c r="C131" s="28" t="s">
        <v>32</v>
      </c>
      <c r="D131" s="41">
        <f>D132+D133+D134</f>
        <v>37500</v>
      </c>
      <c r="E131" s="41">
        <f>E132+E133+E134</f>
        <v>37500</v>
      </c>
      <c r="F131" s="41">
        <f>F132+F133+F134</f>
        <v>37500</v>
      </c>
    </row>
    <row r="132" spans="1:6" ht="14.45" customHeight="1" x14ac:dyDescent="0.25">
      <c r="A132" s="29" t="s">
        <v>33</v>
      </c>
      <c r="B132" s="14"/>
      <c r="C132" s="28" t="s">
        <v>34</v>
      </c>
      <c r="D132" s="17">
        <v>14989</v>
      </c>
      <c r="E132" s="17">
        <v>14989</v>
      </c>
      <c r="F132" s="17">
        <v>14989</v>
      </c>
    </row>
    <row r="133" spans="1:6" ht="14.45" customHeight="1" x14ac:dyDescent="0.25">
      <c r="A133" s="29" t="s">
        <v>17</v>
      </c>
      <c r="B133" s="14"/>
      <c r="C133" s="28" t="s">
        <v>36</v>
      </c>
      <c r="D133" s="17">
        <v>22466</v>
      </c>
      <c r="E133" s="17">
        <v>22466</v>
      </c>
      <c r="F133" s="17">
        <v>22466</v>
      </c>
    </row>
    <row r="134" spans="1:6" ht="14.45" customHeight="1" x14ac:dyDescent="0.25">
      <c r="A134" s="29" t="s">
        <v>37</v>
      </c>
      <c r="B134" s="14"/>
      <c r="C134" s="28" t="s">
        <v>38</v>
      </c>
      <c r="D134" s="17">
        <v>45</v>
      </c>
      <c r="E134" s="17">
        <v>45</v>
      </c>
      <c r="F134" s="17">
        <v>45</v>
      </c>
    </row>
    <row r="135" spans="1:6" ht="14.45" customHeight="1" x14ac:dyDescent="0.25">
      <c r="A135" s="24" t="s">
        <v>41</v>
      </c>
      <c r="B135" s="14"/>
      <c r="C135" s="28" t="s">
        <v>42</v>
      </c>
      <c r="D135" s="41">
        <f>D136</f>
        <v>7000</v>
      </c>
      <c r="E135" s="41">
        <f>E136</f>
        <v>7000</v>
      </c>
      <c r="F135" s="41">
        <f>F136</f>
        <v>7000</v>
      </c>
    </row>
    <row r="136" spans="1:6" ht="14.45" customHeight="1" x14ac:dyDescent="0.25">
      <c r="A136" s="29" t="s">
        <v>43</v>
      </c>
      <c r="B136" s="14"/>
      <c r="C136" s="28" t="s">
        <v>44</v>
      </c>
      <c r="D136" s="17">
        <v>7000</v>
      </c>
      <c r="E136" s="17">
        <v>7000</v>
      </c>
      <c r="F136" s="17">
        <v>7000</v>
      </c>
    </row>
    <row r="138" spans="1:6" ht="15.75" x14ac:dyDescent="0.25">
      <c r="A138" s="44" t="s">
        <v>79</v>
      </c>
      <c r="B138" s="44"/>
      <c r="C138" s="44"/>
      <c r="D138" s="44"/>
      <c r="E138" s="44"/>
      <c r="F138" s="44"/>
    </row>
    <row r="139" spans="1:6" ht="15.75" x14ac:dyDescent="0.25">
      <c r="A139" s="32"/>
      <c r="B139" s="32"/>
      <c r="C139" s="32"/>
      <c r="D139" s="32"/>
      <c r="E139" s="32"/>
    </row>
    <row r="140" spans="1:6" ht="15.6" customHeight="1" x14ac:dyDescent="0.25">
      <c r="A140" s="45" t="s">
        <v>82</v>
      </c>
      <c r="B140" s="45"/>
      <c r="C140" s="45"/>
      <c r="D140" s="45"/>
      <c r="E140" s="45"/>
      <c r="F140" s="45"/>
    </row>
    <row r="142" spans="1:6" ht="15.75" x14ac:dyDescent="0.25">
      <c r="A142" s="44" t="s">
        <v>80</v>
      </c>
      <c r="B142" s="44"/>
      <c r="C142" s="44"/>
      <c r="D142" s="44"/>
      <c r="E142" s="44"/>
      <c r="F142" s="44"/>
    </row>
    <row r="143" spans="1:6" ht="15.75" x14ac:dyDescent="0.25">
      <c r="A143" s="2"/>
      <c r="B143" s="2"/>
      <c r="C143" s="2"/>
    </row>
    <row r="144" spans="1:6" ht="15.6" customHeight="1" x14ac:dyDescent="0.25">
      <c r="A144" s="43" t="s">
        <v>83</v>
      </c>
      <c r="B144" s="43"/>
      <c r="C144" s="43"/>
      <c r="D144" s="43"/>
      <c r="E144" s="43"/>
      <c r="F144" s="43"/>
    </row>
    <row r="145" spans="1:5" x14ac:dyDescent="0.25">
      <c r="A145" s="43" t="s">
        <v>81</v>
      </c>
      <c r="B145" s="43"/>
      <c r="C145" s="43"/>
      <c r="D145" s="43"/>
      <c r="E145" s="43"/>
    </row>
    <row r="149" spans="1:5" x14ac:dyDescent="0.25">
      <c r="E149" t="s">
        <v>85</v>
      </c>
    </row>
    <row r="150" spans="1:5" x14ac:dyDescent="0.25">
      <c r="E150" t="s">
        <v>86</v>
      </c>
    </row>
  </sheetData>
  <mergeCells count="18">
    <mergeCell ref="A20:G20"/>
    <mergeCell ref="A12:F12"/>
    <mergeCell ref="A4:C4"/>
    <mergeCell ref="A5:C5"/>
    <mergeCell ref="A14:F14"/>
    <mergeCell ref="A15:F15"/>
    <mergeCell ref="A11:F11"/>
    <mergeCell ref="A19:G19"/>
    <mergeCell ref="A145:E145"/>
    <mergeCell ref="A138:F138"/>
    <mergeCell ref="A140:F140"/>
    <mergeCell ref="A144:F144"/>
    <mergeCell ref="A142:F142"/>
    <mergeCell ref="A22:G22"/>
    <mergeCell ref="A24:G24"/>
    <mergeCell ref="A44:F44"/>
    <mergeCell ref="A81:F81"/>
    <mergeCell ref="A42:G42"/>
  </mergeCells>
  <pageMargins left="0.39370078740157483" right="0.39370078740157483" top="0.59055118110236227" bottom="0.59055118110236227" header="0.31496062992125984" footer="0.31496062992125984"/>
  <pageSetup paperSize="9" scale="9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IGK</cp:lastModifiedBy>
  <cp:lastPrinted>2023-01-16T09:30:58Z</cp:lastPrinted>
  <dcterms:created xsi:type="dcterms:W3CDTF">2022-10-10T11:41:02Z</dcterms:created>
  <dcterms:modified xsi:type="dcterms:W3CDTF">2023-01-19T07:29:44Z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22.1.5.0</vt:lpwstr>
  </property>
</Properties>
</file>